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con2\Desktop\План 2026г\"/>
    </mc:Choice>
  </mc:AlternateContent>
  <xr:revisionPtr revIDLastSave="0" documentId="13_ncr:1_{10514527-7B2B-4615-A820-9AA19F1555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ПОРТ" sheetId="4" r:id="rId1"/>
    <sheet name="Лист1" sheetId="24" state="hidden" r:id="rId2"/>
    <sheet name="Лист2" sheetId="25" state="hidden" r:id="rId3"/>
    <sheet name="Лист3" sheetId="26" state="hidden" r:id="rId4"/>
    <sheet name="Лист4" sheetId="27" state="hidden" r:id="rId5"/>
    <sheet name="Лист5" sheetId="28" state="hidden" r:id="rId6"/>
    <sheet name="Лист6" sheetId="29" state="hidden" r:id="rId7"/>
    <sheet name="Лист7" sheetId="30" state="hidden" r:id="rId8"/>
  </sheets>
  <calcPr calcId="191029" iterate="1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4" l="1"/>
  <c r="G30" i="4"/>
  <c r="F30" i="4"/>
  <c r="E30" i="4"/>
  <c r="D30" i="4"/>
  <c r="J29" i="4"/>
  <c r="I29" i="4"/>
  <c r="H29" i="4"/>
  <c r="G29" i="4"/>
  <c r="F29" i="4"/>
  <c r="E29" i="4"/>
  <c r="D29" i="4"/>
</calcChain>
</file>

<file path=xl/sharedStrings.xml><?xml version="1.0" encoding="utf-8"?>
<sst xmlns="http://schemas.openxmlformats.org/spreadsheetml/2006/main" count="80" uniqueCount="50">
  <si>
    <t xml:space="preserve">ПЛАН </t>
  </si>
  <si>
    <t>№</t>
  </si>
  <si>
    <t>Наименование /    Нац.проект/федеральный проект/ФАИП/АИП/ГосПрограмма /Муниципальная программа</t>
  </si>
  <si>
    <t>Сроки      (дата)</t>
  </si>
  <si>
    <t xml:space="preserve">Финансирование, тыс.руб. </t>
  </si>
  <si>
    <t>Кол-во создаваемых рабоч.мест, ед.</t>
  </si>
  <si>
    <t>ИТОГО по мероприятию</t>
  </si>
  <si>
    <t>сумма, МБ</t>
  </si>
  <si>
    <t>сумма,  ОБ</t>
  </si>
  <si>
    <t>сумма,  ФБ</t>
  </si>
  <si>
    <t>сумма, ВБ</t>
  </si>
  <si>
    <t> </t>
  </si>
  <si>
    <t>ИТОГО (в т.ч. внебюджет)</t>
  </si>
  <si>
    <t>БЮДЖЕТНЫЕ</t>
  </si>
  <si>
    <t>БЛОК: СПОРТ</t>
  </si>
  <si>
    <t>в течение года</t>
  </si>
  <si>
    <t>РАБОТЫ АДМИНИСТРАЦИИ БОЛЬШЕБОЛДИНСКОГО МУНИЦИПАЛЬНОГО ОКРУГА НА 2026 ГОД</t>
  </si>
  <si>
    <t>Доп.расходы, тыс.руб</t>
  </si>
  <si>
    <t>Примечание (риски и пр.)</t>
  </si>
  <si>
    <t>Ответственные лица</t>
  </si>
  <si>
    <t>апрель 2026</t>
  </si>
  <si>
    <t>Рождественский турнир по волейболу (среди мужских команд 04.01.2026г - 4 команды; среди женских команд 09.01.2026г - 4 команды)</t>
  </si>
  <si>
    <t>Первенство Нижегородской области по мини-футболу среди мужских команд Первая лига сезона 2026гг. Зона Юг. 15 чел. (5 игр)</t>
  </si>
  <si>
    <t>04.01.202609.01.2026</t>
  </si>
  <si>
    <t>Директор АНО "Болдинские Патриоты" А.Е.Сарапкин</t>
  </si>
  <si>
    <t>Веселые старты "Мама, папа, я - Спортивная семья" на стадионе, в спортзале (летом), на катке (зимой).</t>
  </si>
  <si>
    <t>Первенство Большеболдинского муниципального округа по волейболу среди мужских и женских команд (февраль)</t>
  </si>
  <si>
    <t>Кубок Большеболдинского муниципального округа по волейболу среди мужских и женских команд (март )</t>
  </si>
  <si>
    <t>Первенство Большеболдинского муниципального округа по футзалу (февраль) </t>
  </si>
  <si>
    <t>Турнир по хоккею среди ветеранов (январь-февраль)</t>
  </si>
  <si>
    <t>Соревнования по настольному тенису на Первенство Большеболдинского муниципального округа, в личном зачете среди мужчин и женщин (апрель)</t>
  </si>
  <si>
    <t>Турнир по волейболу среди мужских и женских команд , посвященный Дню Великой Победы (апрель)</t>
  </si>
  <si>
    <t>Турнир по настольному тенису среди предпринимателей (1 Квартал 2026)</t>
  </si>
  <si>
    <t>Товарищеский матч по волейболу среди предпринимателей (2 кв. 2026)</t>
  </si>
  <si>
    <t>Товарищеский матч по пейнтболу среди предпринимателей (3 кв. 2026)</t>
  </si>
  <si>
    <t>Турнир по настольному тенису среди предпринимателей (4 Квартал 2026)</t>
  </si>
  <si>
    <t>март 2026</t>
  </si>
  <si>
    <t>Первенство Нижегородской области по волейболу среди мужских команд Первая лига сезона 2026гг. Зона Юг.12чел. (8 игр)</t>
  </si>
  <si>
    <t>Первенство Нижегородской области по футболу среди мужских команд Первая лига сезона 2026 гг. Зона Юг. 20 чел.</t>
  </si>
  <si>
    <t>Межрайонный турнир по хоккею с шайбой среди ветеранских команд,   15 чел.</t>
  </si>
  <si>
    <t>Спартакиады ветеранов Нижегородской области  10 видов спорта .  (66 чел)</t>
  </si>
  <si>
    <t>27-29.11.2026г</t>
  </si>
  <si>
    <t>4 кв 2026</t>
  </si>
  <si>
    <t>февраль 2026</t>
  </si>
  <si>
    <t>3 кв 2026</t>
  </si>
  <si>
    <t>2 кв 2026</t>
  </si>
  <si>
    <t>1 кв 2026</t>
  </si>
  <si>
    <t>январь - февраль 2026</t>
  </si>
  <si>
    <t>Примерная Смета расходов: Юбилейный турнир"Болдинская осень",  7 команд 27-29.11.2026г</t>
  </si>
  <si>
    <t>День физкультурника 10.08.2026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</si>
</sst>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2"/>
      <name val="Calibri"/>
    </font>
    <font>
      <sz val="12"/>
      <name val="Calibri"/>
    </font>
    <font>
      <sz val="12"/>
      <name val="Times New Roman"/>
    </font>
    <font>
      <sz val="12"/>
      <color theme="1"/>
      <name val="Calibri"/>
      <scheme val="minor"/>
    </font>
    <font>
      <sz val="11"/>
      <name val="Calibri"/>
    </font>
    <font>
      <sz val="12"/>
      <name val="Calibri"/>
    </font>
    <font>
      <sz val="12"/>
      <name val="Calibri"/>
    </font>
    <font>
      <sz val="12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/>
    </xf>
    <xf numFmtId="4" fontId="4" fillId="0" borderId="5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left"/>
    </xf>
    <xf numFmtId="4" fontId="5" fillId="0" borderId="5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center"/>
    </xf>
    <xf numFmtId="0" fontId="0" fillId="0" borderId="7" xfId="0" applyBorder="1"/>
    <xf numFmtId="0" fontId="8" fillId="0" borderId="4" xfId="0" applyFont="1" applyBorder="1" applyAlignment="1">
      <alignment horizontal="left" vertical="top"/>
    </xf>
    <xf numFmtId="2" fontId="5" fillId="0" borderId="2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wrapText="1"/>
    </xf>
    <xf numFmtId="0" fontId="9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4" fontId="9" fillId="0" borderId="13" xfId="0" applyNumberFormat="1" applyFont="1" applyBorder="1" applyAlignment="1">
      <alignment horizontal="center" vertical="center"/>
    </xf>
    <xf numFmtId="4" fontId="9" fillId="0" borderId="13" xfId="0" applyNumberFormat="1" applyFont="1" applyBorder="1" applyAlignment="1">
      <alignment horizontal="center" vertical="top"/>
    </xf>
    <xf numFmtId="164" fontId="9" fillId="0" borderId="13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9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top"/>
    </xf>
    <xf numFmtId="0" fontId="8" fillId="0" borderId="9" xfId="0" applyFont="1" applyBorder="1" applyAlignment="1">
      <alignment horizontal="left" vertical="top"/>
    </xf>
    <xf numFmtId="4" fontId="9" fillId="0" borderId="6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 rotWithShape="0">
          <a:gsLst>
            <a:gs pos="0">
              <a:schemeClr val="phClr"/>
            </a:gs>
            <a:gs pos="35000">
              <a:schemeClr val="phClr"/>
            </a:gs>
            <a:gs pos="100000">
              <a:schemeClr val="phClr"/>
            </a:gs>
          </a:gsLst>
          <a:lin ang="16200000" scaled="1"/>
        </a:gradFill>
        <a:gradFill rotWithShape="0">
          <a:gsLst>
            <a:gs pos="0">
              <a:schemeClr val="phClr"/>
            </a:gs>
            <a:gs pos="80000">
              <a:schemeClr val="phClr"/>
            </a:gs>
            <a:gs pos="100000">
              <a:schemeClr val="phClr"/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0">
          <a:gsLst>
            <a:gs pos="0">
              <a:schemeClr val="phClr"/>
            </a:gs>
            <a:gs pos="40000">
              <a:schemeClr val="phClr"/>
            </a:gs>
            <a:gs pos="100000">
              <a:schemeClr val="phClr"/>
            </a:gs>
          </a:gsLst>
          <a:path path="circle"/>
        </a:gradFill>
        <a:gradFill rotWithShape="0">
          <a:gsLst>
            <a:gs pos="0">
              <a:schemeClr val="phClr"/>
            </a:gs>
            <a:gs pos="100000">
              <a:schemeClr val="phClr"/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30"/>
  <sheetViews>
    <sheetView tabSelected="1" workbookViewId="0">
      <pane xSplit="3" ySplit="7" topLeftCell="D8" activePane="bottomRight" state="frozen"/>
      <selection activeCell="I32" sqref="I32"/>
      <selection pane="topRight"/>
      <selection pane="bottomLeft"/>
      <selection pane="bottomRight" activeCell="D8" sqref="D8"/>
    </sheetView>
  </sheetViews>
  <sheetFormatPr defaultColWidth="9.140625" defaultRowHeight="15" x14ac:dyDescent="0.25"/>
  <cols>
    <col min="1" max="1" width="3.7109375" style="1" customWidth="1"/>
    <col min="2" max="2" width="37.28515625" style="1" customWidth="1"/>
    <col min="3" max="3" width="10.85546875" style="1" customWidth="1"/>
    <col min="4" max="7" width="14.7109375" style="1" customWidth="1"/>
    <col min="8" max="8" width="11.28515625" style="1" customWidth="1"/>
    <col min="9" max="9" width="13.85546875" style="1" customWidth="1"/>
    <col min="10" max="10" width="12" style="1" customWidth="1"/>
    <col min="11" max="11" width="11.140625" style="1" customWidth="1"/>
    <col min="12" max="12" width="14.7109375" style="1" customWidth="1"/>
    <col min="13" max="16384" width="9.140625" style="1"/>
  </cols>
  <sheetData>
    <row r="2" spans="1:12" ht="15.75" customHeight="1" x14ac:dyDescent="0.25">
      <c r="B2" s="59" t="s">
        <v>0</v>
      </c>
      <c r="C2" s="59"/>
      <c r="D2" s="59"/>
      <c r="E2" s="59"/>
      <c r="F2" s="59"/>
      <c r="G2" s="59"/>
      <c r="H2" s="59"/>
      <c r="I2" s="59"/>
      <c r="J2" s="59"/>
      <c r="K2" s="59"/>
    </row>
    <row r="3" spans="1:12" ht="18.75" customHeight="1" x14ac:dyDescent="0.25">
      <c r="B3" s="59" t="s">
        <v>16</v>
      </c>
      <c r="C3" s="59"/>
      <c r="D3" s="59"/>
      <c r="E3" s="59"/>
      <c r="F3" s="59"/>
      <c r="G3" s="59"/>
      <c r="H3" s="59"/>
      <c r="I3" s="59"/>
      <c r="J3" s="59"/>
      <c r="K3" s="59"/>
    </row>
    <row r="4" spans="1:12" ht="18.75" customHeight="1" x14ac:dyDescent="0.25">
      <c r="B4" s="60" t="s">
        <v>14</v>
      </c>
      <c r="C4" s="60"/>
      <c r="D4" s="60"/>
      <c r="E4" s="60"/>
      <c r="F4" s="60"/>
      <c r="G4" s="60"/>
      <c r="H4" s="60"/>
      <c r="I4" s="60"/>
      <c r="J4" s="60"/>
      <c r="K4" s="60"/>
    </row>
    <row r="6" spans="1:12" ht="47.25" customHeight="1" x14ac:dyDescent="0.25">
      <c r="A6" s="61" t="s">
        <v>1</v>
      </c>
      <c r="B6" s="63" t="s">
        <v>2</v>
      </c>
      <c r="C6" s="63" t="s">
        <v>3</v>
      </c>
      <c r="D6" s="66" t="s">
        <v>4</v>
      </c>
      <c r="E6" s="66"/>
      <c r="F6" s="66"/>
      <c r="G6" s="66"/>
      <c r="H6" s="66"/>
      <c r="I6" s="63" t="s">
        <v>5</v>
      </c>
      <c r="J6" s="63" t="s">
        <v>17</v>
      </c>
      <c r="K6" s="64" t="s">
        <v>18</v>
      </c>
      <c r="L6" s="58" t="s">
        <v>19</v>
      </c>
    </row>
    <row r="7" spans="1:12" ht="25.5" x14ac:dyDescent="0.25">
      <c r="A7" s="62"/>
      <c r="B7" s="65"/>
      <c r="C7" s="65"/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63"/>
      <c r="J7" s="63"/>
      <c r="K7" s="64"/>
      <c r="L7" s="58"/>
    </row>
    <row r="8" spans="1:12" ht="102.75" customHeight="1" x14ac:dyDescent="0.25">
      <c r="A8" s="45">
        <v>1</v>
      </c>
      <c r="B8" s="41" t="s">
        <v>21</v>
      </c>
      <c r="C8" s="35" t="s">
        <v>23</v>
      </c>
      <c r="D8" s="24"/>
      <c r="E8" s="24"/>
      <c r="F8" s="4"/>
      <c r="G8" s="4"/>
      <c r="H8" s="13"/>
      <c r="I8" s="3"/>
      <c r="J8" s="27"/>
      <c r="K8" s="20"/>
      <c r="L8" s="40" t="s">
        <v>24</v>
      </c>
    </row>
    <row r="9" spans="1:12" ht="78.75" x14ac:dyDescent="0.25">
      <c r="A9" s="45">
        <v>2</v>
      </c>
      <c r="B9" s="49" t="s">
        <v>37</v>
      </c>
      <c r="C9" s="29" t="s">
        <v>15</v>
      </c>
      <c r="D9" s="37">
        <v>242.3</v>
      </c>
      <c r="E9" s="44">
        <v>242.3</v>
      </c>
      <c r="F9" s="8"/>
      <c r="G9" s="8"/>
      <c r="H9" s="8"/>
      <c r="I9" s="8"/>
      <c r="J9" s="14"/>
      <c r="K9" s="21"/>
      <c r="L9" s="40" t="s">
        <v>24</v>
      </c>
    </row>
    <row r="10" spans="1:12" ht="78.75" x14ac:dyDescent="0.25">
      <c r="A10" s="46">
        <v>3</v>
      </c>
      <c r="B10" s="42" t="s">
        <v>22</v>
      </c>
      <c r="C10" s="29" t="s">
        <v>15</v>
      </c>
      <c r="D10" s="37">
        <v>184.4</v>
      </c>
      <c r="E10" s="18">
        <v>184.4</v>
      </c>
      <c r="F10" s="5"/>
      <c r="G10" s="5"/>
      <c r="H10" s="5"/>
      <c r="I10" s="5"/>
      <c r="J10" s="6"/>
      <c r="K10" s="28"/>
      <c r="L10" s="40" t="s">
        <v>24</v>
      </c>
    </row>
    <row r="11" spans="1:12" ht="78.75" x14ac:dyDescent="0.25">
      <c r="A11" s="17">
        <v>4</v>
      </c>
      <c r="B11" s="42" t="s">
        <v>38</v>
      </c>
      <c r="C11" s="29" t="s">
        <v>15</v>
      </c>
      <c r="D11" s="39">
        <v>610.6</v>
      </c>
      <c r="E11" s="39">
        <v>610.6</v>
      </c>
      <c r="F11" s="10"/>
      <c r="G11" s="10"/>
      <c r="H11" s="10"/>
      <c r="I11" s="7"/>
      <c r="J11" s="10"/>
      <c r="K11" s="22"/>
      <c r="L11" s="40" t="s">
        <v>24</v>
      </c>
    </row>
    <row r="12" spans="1:12" ht="78.75" x14ac:dyDescent="0.25">
      <c r="A12" s="17">
        <v>5</v>
      </c>
      <c r="B12" s="42" t="s">
        <v>39</v>
      </c>
      <c r="C12" s="29" t="s">
        <v>15</v>
      </c>
      <c r="D12" s="47">
        <v>121.8</v>
      </c>
      <c r="E12" s="47">
        <v>121.8</v>
      </c>
      <c r="F12" s="50"/>
      <c r="G12" s="50"/>
      <c r="H12" s="50"/>
      <c r="I12" s="51"/>
      <c r="J12" s="50"/>
      <c r="K12" s="52"/>
      <c r="L12" s="40" t="s">
        <v>24</v>
      </c>
    </row>
    <row r="13" spans="1:12" ht="78.75" x14ac:dyDescent="0.25">
      <c r="A13" s="46">
        <v>6</v>
      </c>
      <c r="B13" s="42" t="s">
        <v>40</v>
      </c>
      <c r="C13" s="29" t="s">
        <v>15</v>
      </c>
      <c r="D13" s="33">
        <v>270.39999999999998</v>
      </c>
      <c r="E13" s="53">
        <v>270.39999999999998</v>
      </c>
      <c r="F13" s="31"/>
      <c r="G13" s="31"/>
      <c r="H13" s="31"/>
      <c r="I13" s="32"/>
      <c r="J13" s="31"/>
      <c r="K13" s="26"/>
      <c r="L13" s="40" t="s">
        <v>24</v>
      </c>
    </row>
    <row r="14" spans="1:12" ht="78.75" x14ac:dyDescent="0.25">
      <c r="A14" s="46">
        <v>7</v>
      </c>
      <c r="B14" s="42" t="s">
        <v>48</v>
      </c>
      <c r="C14" s="54" t="s">
        <v>41</v>
      </c>
      <c r="D14" s="33"/>
      <c r="E14" s="34"/>
      <c r="F14" s="31"/>
      <c r="G14" s="31"/>
      <c r="H14" s="31"/>
      <c r="I14" s="32"/>
      <c r="J14" s="33">
        <v>691.1</v>
      </c>
      <c r="K14" s="26"/>
      <c r="L14" s="40" t="s">
        <v>24</v>
      </c>
    </row>
    <row r="15" spans="1:12" ht="78.75" x14ac:dyDescent="0.25">
      <c r="A15" s="46">
        <v>8</v>
      </c>
      <c r="B15" s="42" t="s">
        <v>49</v>
      </c>
      <c r="C15" s="57">
        <v>46244</v>
      </c>
      <c r="D15" s="33"/>
      <c r="E15" s="34"/>
      <c r="F15" s="31"/>
      <c r="G15" s="31"/>
      <c r="H15" s="31"/>
      <c r="I15" s="32"/>
      <c r="J15" s="33">
        <v>95</v>
      </c>
      <c r="K15" s="26"/>
      <c r="L15" s="40" t="s">
        <v>24</v>
      </c>
    </row>
    <row r="16" spans="1:12" ht="78.75" x14ac:dyDescent="0.25">
      <c r="A16" s="46">
        <v>9</v>
      </c>
      <c r="B16" s="42" t="s">
        <v>25</v>
      </c>
      <c r="C16" s="55" t="s">
        <v>15</v>
      </c>
      <c r="D16" s="33"/>
      <c r="E16" s="34"/>
      <c r="F16" s="31"/>
      <c r="G16" s="31"/>
      <c r="H16" s="31"/>
      <c r="I16" s="32"/>
      <c r="J16" s="48">
        <v>46.2</v>
      </c>
      <c r="K16" s="26"/>
      <c r="L16" s="40" t="s">
        <v>24</v>
      </c>
    </row>
    <row r="17" spans="1:12" ht="78.75" x14ac:dyDescent="0.25">
      <c r="A17" s="17">
        <v>11</v>
      </c>
      <c r="B17" s="42" t="s">
        <v>26</v>
      </c>
      <c r="C17" s="54" t="s">
        <v>43</v>
      </c>
      <c r="D17" s="39">
        <v>17.3</v>
      </c>
      <c r="E17" s="39">
        <v>17.3</v>
      </c>
      <c r="F17" s="10"/>
      <c r="G17" s="10"/>
      <c r="H17" s="10"/>
      <c r="I17" s="7"/>
      <c r="J17" s="48"/>
      <c r="K17" s="22"/>
      <c r="L17" s="40" t="s">
        <v>24</v>
      </c>
    </row>
    <row r="18" spans="1:12" ht="78.75" x14ac:dyDescent="0.25">
      <c r="A18" s="17">
        <v>12</v>
      </c>
      <c r="B18" s="42" t="s">
        <v>27</v>
      </c>
      <c r="C18" s="36" t="s">
        <v>36</v>
      </c>
      <c r="D18" s="15"/>
      <c r="E18" s="10"/>
      <c r="F18" s="10"/>
      <c r="G18" s="10"/>
      <c r="H18" s="10"/>
      <c r="I18" s="7"/>
      <c r="J18" s="48">
        <v>18</v>
      </c>
      <c r="K18" s="22"/>
      <c r="L18" s="40" t="s">
        <v>24</v>
      </c>
    </row>
    <row r="19" spans="1:12" ht="78.75" x14ac:dyDescent="0.25">
      <c r="A19" s="17">
        <v>13</v>
      </c>
      <c r="B19" s="42" t="s">
        <v>28</v>
      </c>
      <c r="C19" s="36" t="s">
        <v>43</v>
      </c>
      <c r="D19" s="15"/>
      <c r="E19" s="10"/>
      <c r="F19" s="10"/>
      <c r="G19" s="10"/>
      <c r="H19" s="10"/>
      <c r="I19" s="7"/>
      <c r="J19" s="48">
        <v>18</v>
      </c>
      <c r="K19" s="22"/>
      <c r="L19" s="40" t="s">
        <v>24</v>
      </c>
    </row>
    <row r="20" spans="1:12" ht="78.75" x14ac:dyDescent="0.25">
      <c r="A20" s="17">
        <v>14</v>
      </c>
      <c r="B20" s="42" t="s">
        <v>29</v>
      </c>
      <c r="C20" s="38" t="s">
        <v>47</v>
      </c>
      <c r="D20" s="15"/>
      <c r="E20" s="10"/>
      <c r="F20" s="10"/>
      <c r="G20" s="10"/>
      <c r="H20" s="10"/>
      <c r="I20" s="7"/>
      <c r="J20" s="48">
        <v>18</v>
      </c>
      <c r="K20" s="22"/>
      <c r="L20" s="40" t="s">
        <v>24</v>
      </c>
    </row>
    <row r="21" spans="1:12" ht="94.5" x14ac:dyDescent="0.25">
      <c r="A21" s="17">
        <v>15</v>
      </c>
      <c r="B21" s="42" t="s">
        <v>30</v>
      </c>
      <c r="C21" s="38" t="s">
        <v>20</v>
      </c>
      <c r="D21" s="15"/>
      <c r="E21" s="10"/>
      <c r="F21" s="10"/>
      <c r="G21" s="10"/>
      <c r="H21" s="10"/>
      <c r="I21" s="7"/>
      <c r="J21" s="48">
        <v>15</v>
      </c>
      <c r="K21" s="22"/>
      <c r="L21" s="40" t="s">
        <v>24</v>
      </c>
    </row>
    <row r="22" spans="1:12" ht="78.75" x14ac:dyDescent="0.25">
      <c r="A22" s="17">
        <v>17</v>
      </c>
      <c r="B22" s="42" t="s">
        <v>31</v>
      </c>
      <c r="C22" s="54" t="s">
        <v>20</v>
      </c>
      <c r="D22" s="15"/>
      <c r="E22" s="10"/>
      <c r="F22" s="10"/>
      <c r="G22" s="10"/>
      <c r="H22" s="10"/>
      <c r="I22" s="7"/>
      <c r="J22" s="48">
        <v>15</v>
      </c>
      <c r="K22" s="22"/>
      <c r="L22" s="40" t="s">
        <v>24</v>
      </c>
    </row>
    <row r="23" spans="1:12" ht="78.75" x14ac:dyDescent="0.25">
      <c r="A23" s="17">
        <v>18</v>
      </c>
      <c r="B23" s="42" t="s">
        <v>32</v>
      </c>
      <c r="C23" s="43" t="s">
        <v>46</v>
      </c>
      <c r="D23" s="15"/>
      <c r="E23" s="10"/>
      <c r="F23" s="10"/>
      <c r="G23" s="10"/>
      <c r="H23" s="10"/>
      <c r="I23" s="7"/>
      <c r="J23" s="48"/>
      <c r="K23" s="22"/>
      <c r="L23" s="40" t="s">
        <v>24</v>
      </c>
    </row>
    <row r="24" spans="1:12" ht="78.75" x14ac:dyDescent="0.25">
      <c r="A24" s="17">
        <v>19</v>
      </c>
      <c r="B24" s="42" t="s">
        <v>33</v>
      </c>
      <c r="C24" s="43" t="s">
        <v>45</v>
      </c>
      <c r="D24" s="15"/>
      <c r="E24" s="10"/>
      <c r="F24" s="10"/>
      <c r="G24" s="10"/>
      <c r="H24" s="10"/>
      <c r="I24" s="7"/>
      <c r="J24" s="48"/>
      <c r="K24" s="22"/>
      <c r="L24" s="40" t="s">
        <v>24</v>
      </c>
    </row>
    <row r="25" spans="1:12" ht="78.75" x14ac:dyDescent="0.25">
      <c r="A25" s="17">
        <v>20</v>
      </c>
      <c r="B25" s="42" t="s">
        <v>34</v>
      </c>
      <c r="C25" s="43" t="s">
        <v>44</v>
      </c>
      <c r="D25" s="15"/>
      <c r="E25" s="10"/>
      <c r="F25" s="10"/>
      <c r="G25" s="10"/>
      <c r="H25" s="10"/>
      <c r="I25" s="7"/>
      <c r="J25" s="48"/>
      <c r="K25" s="22"/>
      <c r="L25" s="40" t="s">
        <v>24</v>
      </c>
    </row>
    <row r="26" spans="1:12" ht="78.75" x14ac:dyDescent="0.25">
      <c r="A26" s="17">
        <v>21</v>
      </c>
      <c r="B26" s="42" t="s">
        <v>35</v>
      </c>
      <c r="C26" s="43" t="s">
        <v>42</v>
      </c>
      <c r="D26" s="15"/>
      <c r="E26" s="10"/>
      <c r="F26" s="10"/>
      <c r="G26" s="10"/>
      <c r="H26" s="10"/>
      <c r="I26" s="7"/>
      <c r="J26" s="48"/>
      <c r="K26" s="22"/>
      <c r="L26" s="40" t="s">
        <v>24</v>
      </c>
    </row>
    <row r="27" spans="1:12" ht="15.75" x14ac:dyDescent="0.25">
      <c r="A27" s="9"/>
      <c r="B27" s="42"/>
      <c r="C27" s="30"/>
      <c r="D27" s="15"/>
      <c r="E27" s="10"/>
      <c r="F27" s="10"/>
      <c r="G27" s="10"/>
      <c r="H27" s="10"/>
      <c r="I27" s="7"/>
      <c r="J27" s="10"/>
      <c r="K27" s="22"/>
      <c r="L27" s="16"/>
    </row>
    <row r="28" spans="1:12" ht="15.75" x14ac:dyDescent="0.25">
      <c r="A28" s="9"/>
      <c r="B28" s="42"/>
      <c r="C28" s="30"/>
      <c r="D28" s="15"/>
      <c r="E28" s="10"/>
      <c r="F28" s="10"/>
      <c r="G28" s="10"/>
      <c r="H28" s="10"/>
      <c r="I28" s="7"/>
      <c r="J28" s="10"/>
      <c r="K28" s="22"/>
      <c r="L28" s="16"/>
    </row>
    <row r="29" spans="1:12" ht="15.75" x14ac:dyDescent="0.25">
      <c r="A29" s="9" t="s">
        <v>11</v>
      </c>
      <c r="B29" s="25" t="s">
        <v>12</v>
      </c>
      <c r="C29" s="30" t="s">
        <v>11</v>
      </c>
      <c r="D29" s="15">
        <f>SUM(E29:H29)</f>
        <v>1446.8</v>
      </c>
      <c r="E29" s="10">
        <f>SUM(E8:E26)</f>
        <v>1446.8</v>
      </c>
      <c r="F29" s="10">
        <f>SUM(F8:F10)</f>
        <v>0</v>
      </c>
      <c r="G29" s="10">
        <f>SUM(G8:G10)</f>
        <v>0</v>
      </c>
      <c r="H29" s="10">
        <f>SUM(H8:H10)</f>
        <v>0</v>
      </c>
      <c r="I29" s="7">
        <f>SUM(I8:I10)</f>
        <v>0</v>
      </c>
      <c r="J29" s="10">
        <f>SUM(J8:J26)-691.1</f>
        <v>225.20000000000005</v>
      </c>
      <c r="K29" s="22" t="s">
        <v>11</v>
      </c>
      <c r="L29" s="16"/>
    </row>
    <row r="30" spans="1:12" ht="15.75" x14ac:dyDescent="0.25">
      <c r="A30" s="11" t="s">
        <v>11</v>
      </c>
      <c r="B30" s="23" t="s">
        <v>13</v>
      </c>
      <c r="C30" s="56" t="s">
        <v>11</v>
      </c>
      <c r="D30" s="12">
        <f>SUM(E30:H30)</f>
        <v>1446.8</v>
      </c>
      <c r="E30" s="6">
        <f>SUM(E8:E26)</f>
        <v>1446.8</v>
      </c>
      <c r="F30" s="6">
        <f>SUM(F8:F10)</f>
        <v>0</v>
      </c>
      <c r="G30" s="6">
        <f>SUM(G8:G10)</f>
        <v>0</v>
      </c>
      <c r="H30" s="19">
        <v>0</v>
      </c>
      <c r="I30" s="5">
        <v>0</v>
      </c>
      <c r="J30" s="10">
        <f>691.1</f>
        <v>691.1</v>
      </c>
      <c r="K30" s="23" t="s">
        <v>11</v>
      </c>
      <c r="L30" s="16"/>
    </row>
  </sheetData>
  <mergeCells count="11">
    <mergeCell ref="L6:L7"/>
    <mergeCell ref="B2:K2"/>
    <mergeCell ref="B3:K3"/>
    <mergeCell ref="B4:K4"/>
    <mergeCell ref="A6:A7"/>
    <mergeCell ref="B6:B7"/>
    <mergeCell ref="C6:C7"/>
    <mergeCell ref="D6:H6"/>
    <mergeCell ref="I6:I7"/>
    <mergeCell ref="J6:J7"/>
    <mergeCell ref="K6:K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СПОРТ</vt:lpstr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Econ2</cp:lastModifiedBy>
  <cp:revision>38</cp:revision>
  <dcterms:created xsi:type="dcterms:W3CDTF">2023-01-08T09:26:23Z</dcterms:created>
  <dcterms:modified xsi:type="dcterms:W3CDTF">2026-03-25T14:46:44Z</dcterms:modified>
</cp:coreProperties>
</file>